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7795" windowHeight="14385"/>
  </bookViews>
  <sheets>
    <sheet name="1 полугодие" sheetId="1" r:id="rId1"/>
  </sheets>
  <calcPr calcId="144525"/>
</workbook>
</file>

<file path=xl/calcChain.xml><?xml version="1.0" encoding="utf-8"?>
<calcChain xmlns="http://schemas.openxmlformats.org/spreadsheetml/2006/main">
  <c r="D23" i="1" l="1"/>
  <c r="H12" i="1" l="1"/>
  <c r="E12" i="1"/>
  <c r="E13" i="1"/>
  <c r="E14" i="1"/>
  <c r="E15" i="1"/>
  <c r="G12" i="1"/>
  <c r="F23" i="1" l="1"/>
  <c r="C23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E16" i="1"/>
  <c r="E17" i="1"/>
  <c r="E18" i="1"/>
  <c r="E19" i="1"/>
  <c r="E20" i="1"/>
  <c r="E21" i="1"/>
  <c r="E22" i="1"/>
  <c r="E23" i="1" l="1"/>
  <c r="G23" i="1"/>
  <c r="H23" i="1"/>
</calcChain>
</file>

<file path=xl/sharedStrings.xml><?xml version="1.0" encoding="utf-8"?>
<sst xmlns="http://schemas.openxmlformats.org/spreadsheetml/2006/main" count="23" uniqueCount="23">
  <si>
    <t>Обеспечение деятельности органов местного самоуправления</t>
  </si>
  <si>
    <t>Муниципальная программа Новоселицкого муниципального округа Ставропольского края "Формирование современной городской среды Новоселицкого муниципального округа Ставропольского края"</t>
  </si>
  <si>
    <t>Муниципальная программа Новоселицкого муниципального округа Ставропольского края "Профилактика правонарушений, терроризма, поддержка казачества и обеспечение общественного порядка на территории Новоселицкого муниципального округа Ставропольского края"</t>
  </si>
  <si>
    <t>Муниципальная программа Новоселицкого муниципального округа Ставропольского края "Молодежь Новоселицкого муниципального округа Ставропольского края"</t>
  </si>
  <si>
    <t>Муниципальная программа Новоселицкого муниципального округа Ставропольского края "Управление имуществом Новоселицкого муниципального округа Ставропольского края"</t>
  </si>
  <si>
    <t>Муниципальная программа Новоселицкого муниципального округа Ставропольского края "Сохранение и развитие культуры в Новоселицком муниципальном округе Ставропольского края"</t>
  </si>
  <si>
    <t>Муниципальная программа Новоселицкого муниципального округа Ставропольского края "Управление финансами Новоселицкого муниципального округа Ставропольского края"</t>
  </si>
  <si>
    <t>Муниципальная программа Новоселицкого муниципального округа Ставропольского края "Социальная поддержка граждан в Новоселицком муниципальном округе Ставропольского края"</t>
  </si>
  <si>
    <t>Муниципальная программа Новоселицкого муниципального округа Ставропольского края "Повышение результативности и эффективности предоставления государственных и муниципальных услуг в Новоселицком муниципальном округе Ставропольского края в режиме "одного окна", в том числе в многофункциональном центре предоставления государственных и муниципальных услуг"</t>
  </si>
  <si>
    <t>Муниципальная программа Новоселицкого муниципального округа Ставропольского края "Развитие образования в Новоселицком муниципальном округе Ставропольского края"</t>
  </si>
  <si>
    <t>Муниципальная программа Новоселицкого муниципального округа Ставропольского края "Осуществление местного самоуправления в Новоселицком муниципальном округе Ставропольского края"</t>
  </si>
  <si>
    <t>Наименование</t>
  </si>
  <si>
    <t>Процент исполнения к уточненному плану,%</t>
  </si>
  <si>
    <t>Отклонение к соответствующему периоду прошлого года</t>
  </si>
  <si>
    <t xml:space="preserve">Фактическое исполнение </t>
  </si>
  <si>
    <t>абсолютная сумма</t>
  </si>
  <si>
    <t>%</t>
  </si>
  <si>
    <t>ИТОГО</t>
  </si>
  <si>
    <t>тыс. рублей</t>
  </si>
  <si>
    <t>Сведения об исполнении бюджета Новоселицкого муниципального округа Ставропольского края по расходам  в разрезе муниципальных программ и непрограммных направлений деятельности в сравнении с запланированными значениями за 9 месяцев 2024 год и соответствующим периодом прошлого года</t>
  </si>
  <si>
    <t>9 месяцев 2024 года</t>
  </si>
  <si>
    <t>Бюджетная роспись расходов на год, с учетом изменений на 30.09.2024 г.</t>
  </si>
  <si>
    <t>Исполнено за  9 месяцев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</si>
</sst>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\.0\.00\.00000"/>
  </numFmts>
  <fonts count="12" x14ac:knownFonts="1">
    <font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b/>
      <sz val="10"/>
      <name val="Arial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7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Protection="1">
      <protection hidden="1"/>
    </xf>
    <xf numFmtId="0" fontId="0" fillId="0" borderId="0" xfId="0" applyNumberFormat="1" applyFont="1" applyFill="1" applyAlignment="1" applyProtection="1">
      <protection hidden="1"/>
    </xf>
    <xf numFmtId="0" fontId="0" fillId="0" borderId="0" xfId="0" applyBorder="1" applyProtection="1">
      <protection hidden="1"/>
    </xf>
    <xf numFmtId="0" fontId="2" fillId="0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alignment horizontal="right"/>
      <protection hidden="1"/>
    </xf>
    <xf numFmtId="0" fontId="3" fillId="0" borderId="0" xfId="0" applyNumberFormat="1" applyFont="1" applyFill="1" applyAlignment="1" applyProtection="1">
      <alignment horizontal="centerContinuous"/>
      <protection hidden="1"/>
    </xf>
    <xf numFmtId="0" fontId="2" fillId="0" borderId="0" xfId="0" applyNumberFormat="1" applyFont="1" applyFill="1" applyBorder="1" applyAlignment="1" applyProtection="1">
      <alignment horizontal="center"/>
      <protection hidden="1"/>
    </xf>
    <xf numFmtId="0" fontId="4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NumberFormat="1" applyFont="1" applyFill="1" applyBorder="1" applyAlignment="1" applyProtection="1">
      <protection hidden="1"/>
    </xf>
    <xf numFmtId="0" fontId="6" fillId="0" borderId="0" xfId="0" applyNumberFormat="1" applyFont="1" applyFill="1" applyBorder="1" applyAlignment="1" applyProtection="1">
      <alignment horizontal="centerContinuous"/>
      <protection hidden="1"/>
    </xf>
    <xf numFmtId="0" fontId="0" fillId="0" borderId="0" xfId="0" applyNumberFormat="1" applyFont="1" applyFill="1" applyBorder="1" applyAlignment="1" applyProtection="1">
      <protection hidden="1"/>
    </xf>
    <xf numFmtId="0" fontId="7" fillId="0" borderId="0" xfId="0" applyNumberFormat="1" applyFont="1" applyFill="1" applyAlignment="1" applyProtection="1">
      <alignment horizontal="right"/>
      <protection hidden="1"/>
    </xf>
    <xf numFmtId="0" fontId="8" fillId="0" borderId="0" xfId="0" applyNumberFormat="1" applyFont="1" applyFill="1" applyBorder="1" applyAlignment="1" applyProtection="1">
      <alignment horizontal="center"/>
      <protection hidden="1"/>
    </xf>
    <xf numFmtId="0" fontId="7" fillId="0" borderId="0" xfId="0" applyNumberFormat="1" applyFont="1" applyFill="1" applyBorder="1" applyAlignment="1" applyProtection="1">
      <protection hidden="1"/>
    </xf>
    <xf numFmtId="0" fontId="9" fillId="0" borderId="0" xfId="0" applyFont="1" applyProtection="1">
      <protection hidden="1"/>
    </xf>
    <xf numFmtId="164" fontId="4" fillId="2" borderId="1" xfId="0" applyNumberFormat="1" applyFont="1" applyFill="1" applyBorder="1" applyAlignment="1" applyProtection="1">
      <alignment horizontal="left" vertical="center" wrapText="1"/>
      <protection hidden="1"/>
    </xf>
    <xf numFmtId="164" fontId="5" fillId="2" borderId="1" xfId="0" applyNumberFormat="1" applyFont="1" applyFill="1" applyBorder="1" applyAlignment="1" applyProtection="1">
      <alignment horizontal="left" vertical="center" wrapText="1"/>
      <protection hidden="1"/>
    </xf>
    <xf numFmtId="0" fontId="8" fillId="0" borderId="0" xfId="0" applyNumberFormat="1" applyFont="1" applyFill="1" applyAlignment="1" applyProtection="1">
      <protection hidden="1"/>
    </xf>
    <xf numFmtId="0" fontId="6" fillId="0" borderId="0" xfId="0" applyFont="1"/>
    <xf numFmtId="4" fontId="10" fillId="0" borderId="2" xfId="0" applyNumberFormat="1" applyFont="1" applyBorder="1" applyAlignment="1">
      <alignment horizontal="center" vertical="center"/>
    </xf>
    <xf numFmtId="4" fontId="4" fillId="0" borderId="1" xfId="0" applyNumberFormat="1" applyFont="1" applyFill="1" applyBorder="1" applyAlignment="1" applyProtection="1">
      <alignment horizontal="center" vertical="center"/>
      <protection hidden="1"/>
    </xf>
    <xf numFmtId="4" fontId="5" fillId="2" borderId="1" xfId="0" applyNumberFormat="1" applyFont="1" applyFill="1" applyBorder="1" applyAlignment="1" applyProtection="1">
      <alignment horizontal="center" vertical="center"/>
      <protection hidden="1"/>
    </xf>
    <xf numFmtId="4" fontId="5" fillId="0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NumberFormat="1" applyFont="1" applyFill="1" applyAlignment="1" applyProtection="1">
      <alignment horizontal="center" vertical="center" wrapText="1"/>
      <protection hidden="1"/>
    </xf>
    <xf numFmtId="0" fontId="7" fillId="0" borderId="0" xfId="0" applyNumberFormat="1" applyFont="1" applyFill="1" applyAlignment="1" applyProtection="1">
      <alignment wrapText="1"/>
      <protection hidden="1"/>
    </xf>
    <xf numFmtId="0" fontId="4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4" fontId="0" fillId="0" borderId="0" xfId="0" applyNumberFormat="1"/>
    <xf numFmtId="0" fontId="10" fillId="0" borderId="2" xfId="0" applyFont="1" applyBorder="1" applyAlignment="1">
      <alignment horizontal="center" vertical="center"/>
    </xf>
    <xf numFmtId="4" fontId="11" fillId="0" borderId="2" xfId="0" applyNumberFormat="1" applyFont="1" applyBorder="1" applyAlignment="1">
      <alignment horizontal="center" vertical="center"/>
    </xf>
    <xf numFmtId="4" fontId="4" fillId="0" borderId="4" xfId="0" applyNumberFormat="1" applyFont="1" applyFill="1" applyBorder="1" applyAlignment="1" applyProtection="1">
      <alignment horizontal="center" vertical="center"/>
      <protection hidden="1"/>
    </xf>
    <xf numFmtId="0" fontId="10" fillId="0" borderId="3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showGridLines="0" tabSelected="1" topLeftCell="A16" zoomScale="70" zoomScaleNormal="70" workbookViewId="0">
      <selection activeCell="P20" sqref="P20"/>
    </sheetView>
  </sheetViews>
  <sheetFormatPr defaultColWidth="9.140625" defaultRowHeight="12.75" x14ac:dyDescent="0.2"/>
  <cols>
    <col min="1" max="1" width="1.42578125" customWidth="1"/>
    <col min="2" max="2" width="54.7109375" customWidth="1"/>
    <col min="3" max="3" width="25" customWidth="1"/>
    <col min="4" max="4" width="19.28515625" customWidth="1"/>
    <col min="5" max="5" width="17.140625" customWidth="1"/>
    <col min="6" max="6" width="17.85546875" customWidth="1"/>
    <col min="7" max="7" width="17.5703125" customWidth="1"/>
    <col min="8" max="8" width="18.7109375" customWidth="1"/>
    <col min="9" max="9" width="9.140625" customWidth="1"/>
    <col min="10" max="10" width="19.140625" customWidth="1"/>
    <col min="11" max="241" width="9.140625" customWidth="1"/>
  </cols>
  <sheetData>
    <row r="1" spans="1:10" ht="12.75" customHeight="1" x14ac:dyDescent="0.2">
      <c r="A1" s="1"/>
      <c r="B1" s="1"/>
      <c r="C1" s="1"/>
      <c r="D1" s="1"/>
      <c r="E1" s="2"/>
      <c r="F1" s="1"/>
      <c r="G1" s="1"/>
      <c r="H1" s="1"/>
    </row>
    <row r="2" spans="1:10" ht="12.75" customHeight="1" x14ac:dyDescent="0.2">
      <c r="A2" s="6"/>
      <c r="B2" s="6"/>
      <c r="C2" s="6"/>
      <c r="D2" s="3"/>
      <c r="E2" s="2"/>
      <c r="F2" s="1"/>
      <c r="G2" s="1"/>
      <c r="H2" s="1"/>
    </row>
    <row r="3" spans="1:10" ht="12.75" customHeight="1" x14ac:dyDescent="0.2">
      <c r="A3" s="6"/>
      <c r="B3" s="6"/>
      <c r="C3" s="6"/>
      <c r="D3" s="7"/>
      <c r="E3" s="2"/>
      <c r="F3" s="1"/>
      <c r="G3" s="1"/>
      <c r="H3" s="1"/>
    </row>
    <row r="4" spans="1:10" ht="12.75" customHeight="1" x14ac:dyDescent="0.2">
      <c r="A4" s="2"/>
      <c r="B4" s="2"/>
      <c r="C4" s="5"/>
      <c r="D4" s="7"/>
      <c r="E4" s="2"/>
      <c r="F4" s="1"/>
      <c r="G4" s="1"/>
      <c r="H4" s="1"/>
    </row>
    <row r="5" spans="1:10" ht="12.75" customHeight="1" x14ac:dyDescent="0.2">
      <c r="A5" s="2"/>
      <c r="B5" s="2"/>
      <c r="C5" s="5"/>
      <c r="D5" s="7"/>
      <c r="E5" s="2"/>
      <c r="F5" s="1"/>
      <c r="G5" s="1"/>
      <c r="H5" s="1"/>
    </row>
    <row r="6" spans="1:10" ht="52.5" customHeight="1" x14ac:dyDescent="0.2">
      <c r="A6" s="10"/>
      <c r="B6" s="24" t="s">
        <v>19</v>
      </c>
      <c r="C6" s="24"/>
      <c r="D6" s="24"/>
      <c r="E6" s="24"/>
      <c r="F6" s="24"/>
      <c r="G6" s="24"/>
      <c r="H6" s="24"/>
    </row>
    <row r="7" spans="1:10" ht="12.75" customHeight="1" x14ac:dyDescent="0.2">
      <c r="A7" s="11"/>
      <c r="B7" s="2"/>
      <c r="C7" s="12"/>
      <c r="D7" s="13"/>
      <c r="E7" s="2"/>
      <c r="F7" s="2"/>
      <c r="G7" s="1"/>
      <c r="H7" s="1"/>
    </row>
    <row r="8" spans="1:10" ht="12.75" customHeight="1" x14ac:dyDescent="0.2">
      <c r="A8" s="14"/>
      <c r="B8" s="2"/>
      <c r="C8" s="1"/>
      <c r="D8" s="13"/>
      <c r="E8" s="2"/>
      <c r="F8" s="2"/>
      <c r="G8" s="1"/>
      <c r="H8" s="1"/>
    </row>
    <row r="9" spans="1:10" ht="12.75" customHeight="1" x14ac:dyDescent="0.2">
      <c r="A9" s="25"/>
      <c r="B9" s="25"/>
      <c r="C9" s="25"/>
      <c r="D9" s="13"/>
      <c r="E9" s="2"/>
      <c r="F9" s="2"/>
      <c r="G9" s="1"/>
      <c r="H9" s="15" t="s">
        <v>18</v>
      </c>
    </row>
    <row r="10" spans="1:10" ht="18.75" x14ac:dyDescent="0.2">
      <c r="A10" s="4"/>
      <c r="B10" s="26" t="s">
        <v>11</v>
      </c>
      <c r="C10" s="26" t="s">
        <v>20</v>
      </c>
      <c r="D10" s="26"/>
      <c r="E10" s="26" t="s">
        <v>12</v>
      </c>
      <c r="F10" s="26" t="s">
        <v>22</v>
      </c>
      <c r="G10" s="27" t="s">
        <v>13</v>
      </c>
      <c r="H10" s="27"/>
    </row>
    <row r="11" spans="1:10" ht="96.75" customHeight="1" x14ac:dyDescent="0.2">
      <c r="A11" s="4"/>
      <c r="B11" s="26"/>
      <c r="C11" s="8" t="s">
        <v>21</v>
      </c>
      <c r="D11" s="8" t="s">
        <v>14</v>
      </c>
      <c r="E11" s="26"/>
      <c r="F11" s="26"/>
      <c r="G11" s="8" t="s">
        <v>15</v>
      </c>
      <c r="H11" s="8" t="s">
        <v>16</v>
      </c>
    </row>
    <row r="12" spans="1:10" ht="113.25" thickBot="1" x14ac:dyDescent="0.25">
      <c r="A12" s="9"/>
      <c r="B12" s="16" t="s">
        <v>10</v>
      </c>
      <c r="C12" s="20">
        <v>564940.24</v>
      </c>
      <c r="D12" s="20">
        <v>363502.86</v>
      </c>
      <c r="E12" s="21">
        <f t="shared" ref="E12:E22" si="0">D12*100/C12</f>
        <v>64.343594996879673</v>
      </c>
      <c r="F12" s="20">
        <v>280161.90999999997</v>
      </c>
      <c r="G12" s="21">
        <f>D12-F12</f>
        <v>83340.950000000012</v>
      </c>
      <c r="H12" s="21">
        <f>D12*100/F12</f>
        <v>129.74742355233087</v>
      </c>
      <c r="J12" s="28"/>
    </row>
    <row r="13" spans="1:10" ht="94.5" thickBot="1" x14ac:dyDescent="0.25">
      <c r="A13" s="9"/>
      <c r="B13" s="16" t="s">
        <v>9</v>
      </c>
      <c r="C13" s="20">
        <v>559827.13</v>
      </c>
      <c r="D13" s="29">
        <v>368364.65</v>
      </c>
      <c r="E13" s="21">
        <f t="shared" si="0"/>
        <v>65.799713922403157</v>
      </c>
      <c r="F13" s="20">
        <v>328602.08</v>
      </c>
      <c r="G13" s="21">
        <f t="shared" ref="G13:G21" si="1">D13-F13</f>
        <v>39762.570000000007</v>
      </c>
      <c r="H13" s="21">
        <f t="shared" ref="H13:H21" si="2">D13*100/F13</f>
        <v>112.10052291817507</v>
      </c>
    </row>
    <row r="14" spans="1:10" ht="188.25" thickBot="1" x14ac:dyDescent="0.25">
      <c r="A14" s="9"/>
      <c r="B14" s="16" t="s">
        <v>8</v>
      </c>
      <c r="C14" s="20">
        <v>8951.7199999999993</v>
      </c>
      <c r="D14" s="20">
        <v>6256.67</v>
      </c>
      <c r="E14" s="21">
        <f t="shared" si="0"/>
        <v>69.89349532827211</v>
      </c>
      <c r="F14" s="20">
        <v>6101.72</v>
      </c>
      <c r="G14" s="21">
        <f t="shared" si="1"/>
        <v>154.94999999999982</v>
      </c>
      <c r="H14" s="21">
        <f t="shared" si="2"/>
        <v>102.53944789338088</v>
      </c>
    </row>
    <row r="15" spans="1:10" ht="106.5" customHeight="1" thickBot="1" x14ac:dyDescent="0.25">
      <c r="A15" s="9"/>
      <c r="B15" s="16" t="s">
        <v>7</v>
      </c>
      <c r="C15" s="20">
        <v>128366.12</v>
      </c>
      <c r="D15" s="20">
        <v>97196.21</v>
      </c>
      <c r="E15" s="21">
        <f t="shared" si="0"/>
        <v>75.717962029233263</v>
      </c>
      <c r="F15" s="20">
        <v>172219.88</v>
      </c>
      <c r="G15" s="21">
        <f t="shared" si="1"/>
        <v>-75023.67</v>
      </c>
      <c r="H15" s="21">
        <f t="shared" si="2"/>
        <v>56.437276579219542</v>
      </c>
    </row>
    <row r="16" spans="1:10" ht="94.5" thickBot="1" x14ac:dyDescent="0.25">
      <c r="A16" s="9"/>
      <c r="B16" s="16" t="s">
        <v>6</v>
      </c>
      <c r="C16" s="20">
        <v>37224.83</v>
      </c>
      <c r="D16" s="20">
        <v>25939.66</v>
      </c>
      <c r="E16" s="21">
        <f t="shared" si="0"/>
        <v>69.68375678277107</v>
      </c>
      <c r="F16" s="20">
        <v>23254.45</v>
      </c>
      <c r="G16" s="21">
        <f t="shared" si="1"/>
        <v>2685.2099999999991</v>
      </c>
      <c r="H16" s="21">
        <f t="shared" si="2"/>
        <v>111.54708023625585</v>
      </c>
    </row>
    <row r="17" spans="1:8" ht="94.5" thickBot="1" x14ac:dyDescent="0.25">
      <c r="A17" s="9"/>
      <c r="B17" s="16" t="s">
        <v>5</v>
      </c>
      <c r="C17" s="20">
        <v>115123.2</v>
      </c>
      <c r="D17" s="20">
        <v>73173.759999999995</v>
      </c>
      <c r="E17" s="21">
        <f t="shared" si="0"/>
        <v>63.561263064265056</v>
      </c>
      <c r="F17" s="20">
        <v>75708.37</v>
      </c>
      <c r="G17" s="21">
        <f t="shared" si="1"/>
        <v>-2534.6100000000006</v>
      </c>
      <c r="H17" s="21">
        <f t="shared" si="2"/>
        <v>96.652140311566598</v>
      </c>
    </row>
    <row r="18" spans="1:8" ht="94.5" thickBot="1" x14ac:dyDescent="0.25">
      <c r="A18" s="9"/>
      <c r="B18" s="16" t="s">
        <v>4</v>
      </c>
      <c r="C18" s="20">
        <v>5391.22</v>
      </c>
      <c r="D18" s="20">
        <v>3561.22</v>
      </c>
      <c r="E18" s="21">
        <f t="shared" si="0"/>
        <v>66.055920552305409</v>
      </c>
      <c r="F18" s="20">
        <v>3372.83</v>
      </c>
      <c r="G18" s="21">
        <f t="shared" si="1"/>
        <v>188.38999999999987</v>
      </c>
      <c r="H18" s="21">
        <f t="shared" si="2"/>
        <v>105.58551720661877</v>
      </c>
    </row>
    <row r="19" spans="1:8" ht="94.5" thickBot="1" x14ac:dyDescent="0.25">
      <c r="A19" s="9"/>
      <c r="B19" s="16" t="s">
        <v>3</v>
      </c>
      <c r="C19" s="20">
        <v>1358.68</v>
      </c>
      <c r="D19" s="20">
        <v>1001.25</v>
      </c>
      <c r="E19" s="21">
        <f t="shared" si="0"/>
        <v>73.6928489416198</v>
      </c>
      <c r="F19" s="32">
        <v>856.83</v>
      </c>
      <c r="G19" s="21">
        <f t="shared" si="1"/>
        <v>144.41999999999996</v>
      </c>
      <c r="H19" s="21">
        <f t="shared" si="2"/>
        <v>116.85515213052764</v>
      </c>
    </row>
    <row r="20" spans="1:8" ht="150.75" thickBot="1" x14ac:dyDescent="0.25">
      <c r="A20" s="9"/>
      <c r="B20" s="16" t="s">
        <v>2</v>
      </c>
      <c r="C20" s="20">
        <v>11625.28</v>
      </c>
      <c r="D20" s="20">
        <v>7160.62</v>
      </c>
      <c r="E20" s="21">
        <f t="shared" si="0"/>
        <v>61.595247598337416</v>
      </c>
      <c r="F20" s="33">
        <v>6286.35</v>
      </c>
      <c r="G20" s="31">
        <f t="shared" si="1"/>
        <v>874.26999999999953</v>
      </c>
      <c r="H20" s="21">
        <f t="shared" si="2"/>
        <v>113.90743436175204</v>
      </c>
    </row>
    <row r="21" spans="1:8" ht="113.25" thickBot="1" x14ac:dyDescent="0.25">
      <c r="A21" s="9"/>
      <c r="B21" s="16" t="s">
        <v>1</v>
      </c>
      <c r="C21" s="20">
        <v>22202.74</v>
      </c>
      <c r="D21" s="20">
        <v>20629.419999999998</v>
      </c>
      <c r="E21" s="21">
        <f t="shared" si="0"/>
        <v>92.913847570164748</v>
      </c>
      <c r="F21" s="20">
        <v>21779.919999999998</v>
      </c>
      <c r="G21" s="31">
        <f t="shared" si="1"/>
        <v>-1150.5</v>
      </c>
      <c r="H21" s="21">
        <f t="shared" si="2"/>
        <v>94.717611451281726</v>
      </c>
    </row>
    <row r="22" spans="1:8" ht="38.25" thickBot="1" x14ac:dyDescent="0.25">
      <c r="A22" s="9"/>
      <c r="B22" s="16" t="s">
        <v>0</v>
      </c>
      <c r="C22" s="30">
        <v>75618.080000000002</v>
      </c>
      <c r="D22" s="30">
        <v>48490.63</v>
      </c>
      <c r="E22" s="21">
        <f t="shared" si="0"/>
        <v>64.125709089678026</v>
      </c>
      <c r="F22" s="30">
        <v>47045.83</v>
      </c>
      <c r="G22" s="21">
        <f t="shared" ref="G22" si="3">D22-F22</f>
        <v>1444.7999999999956</v>
      </c>
      <c r="H22" s="21">
        <f t="shared" ref="H22" si="4">D22*100/F22</f>
        <v>103.0710479547284</v>
      </c>
    </row>
    <row r="23" spans="1:8" s="19" customFormat="1" ht="18.75" x14ac:dyDescent="0.2">
      <c r="A23" s="18"/>
      <c r="B23" s="17" t="s">
        <v>17</v>
      </c>
      <c r="C23" s="22">
        <f>SUM(C12:C22)</f>
        <v>1530629.24</v>
      </c>
      <c r="D23" s="22">
        <f>SUM(D12:D22)</f>
        <v>1015276.9500000001</v>
      </c>
      <c r="E23" s="23">
        <f>D23*100/C23</f>
        <v>66.330690899384621</v>
      </c>
      <c r="F23" s="23">
        <f>SUM(F12:F22)</f>
        <v>965390.16999999981</v>
      </c>
      <c r="G23" s="23">
        <f>D23-F23</f>
        <v>49886.780000000261</v>
      </c>
      <c r="H23" s="23">
        <f>D23*100/F23</f>
        <v>105.16752516757035</v>
      </c>
    </row>
    <row r="26" spans="1:8" ht="42.75" customHeight="1" x14ac:dyDescent="0.2"/>
  </sheetData>
  <mergeCells count="7">
    <mergeCell ref="B6:H6"/>
    <mergeCell ref="A9:C9"/>
    <mergeCell ref="B10:B11"/>
    <mergeCell ref="C10:D10"/>
    <mergeCell ref="E10:E11"/>
    <mergeCell ref="F10:F11"/>
    <mergeCell ref="G10:H10"/>
  </mergeCells>
  <pageMargins left="0.39370078740157499" right="0.39370078740157499" top="0.999999984981507" bottom="0.999999984981507" header="0.499999992490753" footer="0.499999992490753"/>
  <pageSetup paperSize="9" fitToHeight="0" orientation="landscape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полугодие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2023-08-23T10:18:00Z</dcterms:created>
  <dcterms:modified xsi:type="dcterms:W3CDTF">2024-10-28T07:30:34Z</dcterms:modified>
</cp:coreProperties>
</file>